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Oct. 2019 a Enero 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<sst xmlns="http://schemas.openxmlformats.org/spreadsheetml/2006/main" count="41" uniqueCount="28">
  <si>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 xml:space="preserve">           ESCALA SALARIAL PARA LOS MESES DE Octubre 2019 a Enero 2020</t>
  </si>
  <si>
    <r>
      <t xml:space="preserve">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</si>
  <si>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</si>
  <si>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 xml:space="preserve">BASICO </t>
  </si>
  <si>
    <t>Presen tismo</t>
  </si>
  <si>
    <t>puntua lidad</t>
  </si>
  <si>
    <t>Basico Total</t>
  </si>
  <si>
    <t>HORAS  al 50%</t>
  </si>
  <si>
    <t>HORAS  al 100%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</si>
  <si>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</si>
  <si>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</si>
  <si>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</si>
  <si>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</si>
  <si>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</si>
  <si>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</si>
  <si>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</si>
  <si>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</si>
  <si>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</si>
  <si>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</si>
  <si>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</si>
  <si>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</si>
  <si>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>HORAS  50%</t>
  </si>
  <si>
    <t>HORAS  100%</t>
  </si>
  <si>
    <t xml:space="preserve">PEON </t>
  </si>
  <si>
    <t>CORTADOR</t>
  </si>
  <si>
    <t>RALLADOR</t>
  </si>
  <si>
    <t xml:space="preserve">                               1) El Bono de $ 5.000,00  BNU. 669/19,  </t>
  </si>
  <si>
    <t xml:space="preserve">      se pagara en cuatro cuotas Iguales y consecutivas de $ 1.250,00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</si>
</sst>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&quot;$&quot;\ #,##0.00;[Red]&quot;$&quot;\ \-#,##0.00"/>
    <numFmt numFmtId="167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 wrapText="1" readingOrder="1"/>
      <protection/>
    </xf>
    <xf numFmtId="0" fontId="22" fillId="0" borderId="10" xfId="0" applyFont="1" applyBorder="1" applyAlignment="1">
      <alignment horizontal="center" wrapText="1" readingOrder="1"/>
    </xf>
    <xf numFmtId="164" fontId="23" fillId="0" borderId="0" xfId="5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165" fontId="45" fillId="0" borderId="10" xfId="51" applyNumberFormat="1" applyFont="1" applyBorder="1" applyAlignment="1">
      <alignment/>
    </xf>
    <xf numFmtId="166" fontId="23" fillId="0" borderId="10" xfId="51" applyNumberFormat="1" applyFont="1" applyFill="1" applyBorder="1" applyAlignment="1" applyProtection="1">
      <alignment horizontal="center"/>
      <protection/>
    </xf>
    <xf numFmtId="165" fontId="23" fillId="0" borderId="10" xfId="51" applyNumberFormat="1" applyFont="1" applyFill="1" applyBorder="1" applyAlignment="1" applyProtection="1">
      <alignment horizontal="center"/>
      <protection/>
    </xf>
    <xf numFmtId="1" fontId="23" fillId="0" borderId="10" xfId="0" applyNumberFormat="1" applyFont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 horizontal="center"/>
      <protection/>
    </xf>
    <xf numFmtId="165" fontId="45" fillId="0" borderId="0" xfId="51" applyNumberFormat="1" applyFont="1" applyBorder="1" applyAlignment="1">
      <alignment/>
    </xf>
    <xf numFmtId="166" fontId="23" fillId="0" borderId="0" xfId="51" applyNumberFormat="1" applyFont="1" applyFill="1" applyBorder="1" applyAlignment="1" applyProtection="1">
      <alignment horizontal="center"/>
      <protection/>
    </xf>
    <xf numFmtId="165" fontId="23" fillId="0" borderId="0" xfId="51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0" fillId="0" borderId="19" xfId="0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6">
      <selection activeCell="A16" sqref="A16"/>
    </sheetView>
  </sheetViews>
  <sheetFormatPr defaultColWidth="11.421875" defaultRowHeight="15"/>
  <cols>
    <col min="1" max="1" width="22.00390625" style="0" customWidth="1"/>
    <col min="2" max="2" width="11.7109375" style="0" customWidth="1"/>
    <col min="3" max="4" width="10.7109375" style="0" customWidth="1"/>
    <col min="5" max="5" width="11.7109375" style="0" customWidth="1"/>
    <col min="6" max="7" width="9.7109375" style="0" customWidth="1"/>
    <col min="8" max="8" width="15.28125" style="0" customWidth="1"/>
    <col min="9" max="9" width="13.14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8" ht="18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/>
    </row>
    <row r="4" spans="1:7" ht="19.5" customHeight="1">
      <c r="A4" s="7" t="s">
        <v>9</v>
      </c>
      <c r="B4" s="8">
        <v>30432.946</v>
      </c>
      <c r="C4" s="9">
        <v>107</v>
      </c>
      <c r="D4" s="9">
        <v>100</v>
      </c>
      <c r="E4" s="10">
        <f>SUM(B4,C4,D4)</f>
        <v>30639.946</v>
      </c>
      <c r="F4" s="11">
        <f>SUM((E4/25)/7)*1.5</f>
        <v>262.6281085714286</v>
      </c>
      <c r="G4" s="11">
        <f>SUM((E4/25)/7)*2</f>
        <v>350.1708114285714</v>
      </c>
    </row>
    <row r="5" spans="1:7" ht="19.5" customHeight="1">
      <c r="A5" s="7" t="s">
        <v>10</v>
      </c>
      <c r="B5" s="8">
        <v>29707.278500000004</v>
      </c>
      <c r="C5" s="9">
        <v>107</v>
      </c>
      <c r="D5" s="9">
        <v>100</v>
      </c>
      <c r="E5" s="10">
        <f aca="true" t="shared" si="0" ref="E5:E14">SUM(B5,C5,D5)</f>
        <v>29914.278500000004</v>
      </c>
      <c r="F5" s="11">
        <f>SUM((E5/25)/7)*1.5</f>
        <v>256.4081014285715</v>
      </c>
      <c r="G5" s="11">
        <f>SUM((E5/25)/7)*2</f>
        <v>341.87746857142866</v>
      </c>
    </row>
    <row r="6" spans="1:7" ht="19.5" customHeight="1">
      <c r="A6" s="7" t="s">
        <v>11</v>
      </c>
      <c r="B6" s="8">
        <v>29448.652499999997</v>
      </c>
      <c r="C6" s="9">
        <v>107</v>
      </c>
      <c r="D6" s="9">
        <v>100</v>
      </c>
      <c r="E6" s="10">
        <f t="shared" si="0"/>
        <v>29655.652499999997</v>
      </c>
      <c r="F6" s="11">
        <f>SUM((E6/25)/7)*1.5</f>
        <v>254.1913071428571</v>
      </c>
      <c r="G6" s="11">
        <f>SUM((E6/25)/7)*2</f>
        <v>338.9217428571428</v>
      </c>
    </row>
    <row r="7" spans="1:7" ht="19.5" customHeight="1">
      <c r="A7" s="7" t="s">
        <v>12</v>
      </c>
      <c r="B7" s="8">
        <v>28400.127000000004</v>
      </c>
      <c r="C7" s="9">
        <v>100</v>
      </c>
      <c r="D7" s="9">
        <v>100</v>
      </c>
      <c r="E7" s="10">
        <f t="shared" si="0"/>
        <v>28600.127000000004</v>
      </c>
      <c r="F7" s="11">
        <f>SUM((E7/25)/8)*1.5</f>
        <v>214.50095250000004</v>
      </c>
      <c r="G7" s="11">
        <f>SUM((E7/25)/8)*2</f>
        <v>286.00127000000003</v>
      </c>
    </row>
    <row r="8" spans="1:7" ht="19.5" customHeight="1">
      <c r="A8" s="7" t="s">
        <v>13</v>
      </c>
      <c r="B8" s="8">
        <v>29344.132500000007</v>
      </c>
      <c r="C8" s="9">
        <v>100</v>
      </c>
      <c r="D8" s="9">
        <v>100</v>
      </c>
      <c r="E8" s="10">
        <f t="shared" si="0"/>
        <v>29544.132500000007</v>
      </c>
      <c r="F8" s="11">
        <f aca="true" t="shared" si="1" ref="F8:F14">SUM((E8/25)/8)*1.5</f>
        <v>221.58099375000006</v>
      </c>
      <c r="G8" s="11">
        <f>SUM((E8/25)/8)*2</f>
        <v>295.44132500000006</v>
      </c>
    </row>
    <row r="9" spans="1:7" ht="19.5" customHeight="1">
      <c r="A9" s="7" t="s">
        <v>14</v>
      </c>
      <c r="B9" s="8">
        <v>29238.362500000003</v>
      </c>
      <c r="C9" s="9">
        <v>100</v>
      </c>
      <c r="D9" s="9">
        <v>100</v>
      </c>
      <c r="E9" s="10">
        <f t="shared" si="0"/>
        <v>29438.362500000003</v>
      </c>
      <c r="F9" s="11">
        <f t="shared" si="1"/>
        <v>220.78771875000004</v>
      </c>
      <c r="G9" s="11">
        <f aca="true" t="shared" si="2" ref="G9:G14">SUM((E9/25)/8)*2</f>
        <v>294.38362500000005</v>
      </c>
    </row>
    <row r="10" spans="1:7" ht="19.5" customHeight="1">
      <c r="A10" s="7" t="s">
        <v>15</v>
      </c>
      <c r="B10" s="8">
        <v>28973.1385</v>
      </c>
      <c r="C10" s="9">
        <v>100</v>
      </c>
      <c r="D10" s="9">
        <v>100</v>
      </c>
      <c r="E10" s="10">
        <f t="shared" si="0"/>
        <v>29173.1385</v>
      </c>
      <c r="F10" s="11">
        <f t="shared" si="1"/>
        <v>218.79853874999998</v>
      </c>
      <c r="G10" s="11">
        <f t="shared" si="2"/>
        <v>291.731385</v>
      </c>
    </row>
    <row r="11" spans="1:7" ht="19.5" customHeight="1">
      <c r="A11" s="7" t="s">
        <v>16</v>
      </c>
      <c r="B11" s="8">
        <v>30181.118000000002</v>
      </c>
      <c r="C11" s="9">
        <v>100</v>
      </c>
      <c r="D11" s="9">
        <v>100</v>
      </c>
      <c r="E11" s="10">
        <f t="shared" si="0"/>
        <v>30381.118000000002</v>
      </c>
      <c r="F11" s="11">
        <f t="shared" si="1"/>
        <v>227.85838500000003</v>
      </c>
      <c r="G11" s="11">
        <f t="shared" si="2"/>
        <v>303.81118000000004</v>
      </c>
    </row>
    <row r="12" spans="1:7" ht="19.5" customHeight="1">
      <c r="A12" s="7" t="s">
        <v>17</v>
      </c>
      <c r="B12" s="8">
        <v>28973.1385</v>
      </c>
      <c r="C12" s="9">
        <v>100</v>
      </c>
      <c r="D12" s="9">
        <v>100</v>
      </c>
      <c r="E12" s="10">
        <f t="shared" si="0"/>
        <v>29173.1385</v>
      </c>
      <c r="F12" s="11">
        <f t="shared" si="1"/>
        <v>218.79853874999998</v>
      </c>
      <c r="G12" s="11">
        <f t="shared" si="2"/>
        <v>291.731385</v>
      </c>
    </row>
    <row r="13" spans="1:7" ht="19.5" customHeight="1">
      <c r="A13" s="7" t="s">
        <v>18</v>
      </c>
      <c r="B13" s="8">
        <v>28346.443000000003</v>
      </c>
      <c r="C13" s="9">
        <v>100</v>
      </c>
      <c r="D13" s="9">
        <v>100</v>
      </c>
      <c r="E13" s="10">
        <f t="shared" si="0"/>
        <v>28546.443000000003</v>
      </c>
      <c r="F13" s="11">
        <f t="shared" si="1"/>
        <v>214.09832250000005</v>
      </c>
      <c r="G13" s="11">
        <f t="shared" si="2"/>
        <v>285.46443000000005</v>
      </c>
    </row>
    <row r="14" spans="1:7" ht="19.5" customHeight="1">
      <c r="A14" s="7" t="s">
        <v>19</v>
      </c>
      <c r="B14" s="8">
        <v>26041.602</v>
      </c>
      <c r="C14" s="9">
        <v>100</v>
      </c>
      <c r="D14" s="9">
        <v>100</v>
      </c>
      <c r="E14" s="10">
        <f t="shared" si="0"/>
        <v>26241.602</v>
      </c>
      <c r="F14" s="11">
        <f t="shared" si="1"/>
        <v>196.812015</v>
      </c>
      <c r="G14" s="11">
        <f t="shared" si="2"/>
        <v>262.41602</v>
      </c>
    </row>
    <row r="15" spans="1:7" ht="20.25" customHeight="1">
      <c r="A15" s="12" t="s">
        <v>20</v>
      </c>
      <c r="B15" s="13"/>
      <c r="C15" s="13"/>
      <c r="D15" s="14"/>
      <c r="E15" s="15"/>
      <c r="F15" s="16"/>
      <c r="G15" s="16"/>
    </row>
    <row r="16" spans="1:7" ht="36.75">
      <c r="A16" s="3" t="s">
        <v>2</v>
      </c>
      <c r="B16" s="4" t="s">
        <v>3</v>
      </c>
      <c r="C16" s="4" t="s">
        <v>4</v>
      </c>
      <c r="D16" s="4" t="s">
        <v>5</v>
      </c>
      <c r="E16" s="4" t="s">
        <v>6</v>
      </c>
      <c r="F16" s="5" t="s">
        <v>21</v>
      </c>
      <c r="G16" s="5" t="s">
        <v>22</v>
      </c>
    </row>
    <row r="17" spans="1:7" ht="19.5" customHeight="1">
      <c r="A17" s="7" t="s">
        <v>9</v>
      </c>
      <c r="B17" s="8">
        <v>31604.9705</v>
      </c>
      <c r="C17" s="9">
        <v>107</v>
      </c>
      <c r="D17" s="9">
        <v>100</v>
      </c>
      <c r="E17" s="10">
        <f aca="true" t="shared" si="3" ref="E17:E27">SUM(B17,C17,D17)</f>
        <v>31811.9705</v>
      </c>
      <c r="F17" s="11">
        <f>SUM((E17/25)/7)*1.5</f>
        <v>272.67403285714283</v>
      </c>
      <c r="G17" s="11">
        <f>SUM((E17/25)/7)*2</f>
        <v>363.56537714285713</v>
      </c>
    </row>
    <row r="18" spans="1:7" ht="19.5" customHeight="1">
      <c r="A18" s="7" t="s">
        <v>10</v>
      </c>
      <c r="B18" s="8">
        <v>30649.763999999996</v>
      </c>
      <c r="C18" s="9">
        <v>107</v>
      </c>
      <c r="D18" s="9">
        <v>100</v>
      </c>
      <c r="E18" s="10">
        <f t="shared" si="3"/>
        <v>30856.763999999996</v>
      </c>
      <c r="F18" s="11">
        <f>SUM((E18/25)/7)*1.5</f>
        <v>264.48654857142856</v>
      </c>
      <c r="G18" s="11">
        <f>SUM((E18/25)/7)*2</f>
        <v>352.6487314285714</v>
      </c>
    </row>
    <row r="19" spans="1:7" ht="19.5" customHeight="1">
      <c r="A19" s="7" t="s">
        <v>11</v>
      </c>
      <c r="B19" s="8">
        <v>30334.953999999998</v>
      </c>
      <c r="C19" s="9">
        <v>100</v>
      </c>
      <c r="D19" s="9">
        <v>100</v>
      </c>
      <c r="E19" s="10">
        <f t="shared" si="3"/>
        <v>30534.953999999998</v>
      </c>
      <c r="F19" s="11">
        <f>SUM((E19/25)/7)*1.5</f>
        <v>261.72817714285713</v>
      </c>
      <c r="G19" s="11">
        <f>SUM((E19/25)/7)*2</f>
        <v>348.97090285714285</v>
      </c>
    </row>
    <row r="20" spans="1:7" ht="19.5" customHeight="1">
      <c r="A20" s="7" t="s">
        <v>23</v>
      </c>
      <c r="B20" s="8">
        <v>28400.667000000005</v>
      </c>
      <c r="C20" s="9">
        <v>100</v>
      </c>
      <c r="D20" s="9">
        <v>100</v>
      </c>
      <c r="E20" s="10">
        <f t="shared" si="3"/>
        <v>28600.667000000005</v>
      </c>
      <c r="F20" s="11">
        <f aca="true" t="shared" si="4" ref="F20:F27">SUM((E20/25)/8)*1.5</f>
        <v>214.50500250000005</v>
      </c>
      <c r="G20" s="11">
        <f aca="true" t="shared" si="5" ref="G20:G27">SUM((E20/25)/8)*2</f>
        <v>286.00667000000004</v>
      </c>
    </row>
    <row r="21" spans="1:7" ht="19.5" customHeight="1">
      <c r="A21" s="7" t="s">
        <v>15</v>
      </c>
      <c r="B21" s="8">
        <v>28974.0835</v>
      </c>
      <c r="C21" s="9">
        <v>100</v>
      </c>
      <c r="D21" s="9">
        <v>100</v>
      </c>
      <c r="E21" s="10">
        <f t="shared" si="3"/>
        <v>29174.0835</v>
      </c>
      <c r="F21" s="11">
        <f t="shared" si="4"/>
        <v>218.80562625</v>
      </c>
      <c r="G21" s="11">
        <f t="shared" si="5"/>
        <v>291.740835</v>
      </c>
    </row>
    <row r="22" spans="1:7" ht="19.5" customHeight="1">
      <c r="A22" s="7" t="s">
        <v>16</v>
      </c>
      <c r="B22" s="8">
        <v>30754.284</v>
      </c>
      <c r="C22" s="9">
        <v>100</v>
      </c>
      <c r="D22" s="9">
        <v>100</v>
      </c>
      <c r="E22" s="10">
        <f t="shared" si="3"/>
        <v>30954.284</v>
      </c>
      <c r="F22" s="11">
        <f t="shared" si="4"/>
        <v>232.15713</v>
      </c>
      <c r="G22" s="11">
        <f t="shared" si="5"/>
        <v>309.54284</v>
      </c>
    </row>
    <row r="23" spans="1:7" ht="19.5" customHeight="1">
      <c r="A23" s="7" t="s">
        <v>24</v>
      </c>
      <c r="B23" s="8">
        <v>29322.383500000007</v>
      </c>
      <c r="C23" s="9">
        <v>100</v>
      </c>
      <c r="D23" s="9">
        <v>100</v>
      </c>
      <c r="E23" s="10">
        <f t="shared" si="3"/>
        <v>29522.383500000007</v>
      </c>
      <c r="F23" s="11">
        <f t="shared" si="4"/>
        <v>221.41787625000006</v>
      </c>
      <c r="G23" s="11">
        <f t="shared" si="5"/>
        <v>295.22383500000007</v>
      </c>
    </row>
    <row r="24" spans="1:7" ht="19.5" customHeight="1">
      <c r="A24" s="7" t="s">
        <v>25</v>
      </c>
      <c r="B24" s="8">
        <v>29322.383500000007</v>
      </c>
      <c r="C24" s="9">
        <v>100</v>
      </c>
      <c r="D24" s="9">
        <v>100</v>
      </c>
      <c r="E24" s="10">
        <f t="shared" si="3"/>
        <v>29522.383500000007</v>
      </c>
      <c r="F24" s="11">
        <f t="shared" si="4"/>
        <v>221.41787625000006</v>
      </c>
      <c r="G24" s="11">
        <f t="shared" si="5"/>
        <v>295.22383500000007</v>
      </c>
    </row>
    <row r="25" spans="1:7" ht="19.5" customHeight="1">
      <c r="A25" s="7" t="s">
        <v>17</v>
      </c>
      <c r="B25" s="8">
        <v>28974.0835</v>
      </c>
      <c r="C25" s="9">
        <v>100</v>
      </c>
      <c r="D25" s="9">
        <v>100</v>
      </c>
      <c r="E25" s="10">
        <f t="shared" si="3"/>
        <v>29174.0835</v>
      </c>
      <c r="F25" s="11">
        <f t="shared" si="4"/>
        <v>218.80562625</v>
      </c>
      <c r="G25" s="11">
        <f t="shared" si="5"/>
        <v>291.740835</v>
      </c>
    </row>
    <row r="26" spans="1:7" ht="19.5" customHeight="1">
      <c r="A26" s="7" t="s">
        <v>18</v>
      </c>
      <c r="B26" s="8">
        <v>28345.903000000002</v>
      </c>
      <c r="C26" s="9">
        <v>100</v>
      </c>
      <c r="D26" s="9">
        <v>100</v>
      </c>
      <c r="E26" s="10">
        <f t="shared" si="3"/>
        <v>28545.903000000002</v>
      </c>
      <c r="F26" s="11">
        <f t="shared" si="4"/>
        <v>214.09427250000005</v>
      </c>
      <c r="G26" s="11">
        <f t="shared" si="5"/>
        <v>285.45903000000004</v>
      </c>
    </row>
    <row r="27" spans="1:7" ht="19.5" customHeight="1">
      <c r="A27" s="7" t="s">
        <v>19</v>
      </c>
      <c r="B27" s="8">
        <v>26042.142</v>
      </c>
      <c r="C27" s="9">
        <v>100</v>
      </c>
      <c r="D27" s="9">
        <v>100</v>
      </c>
      <c r="E27" s="10">
        <f t="shared" si="3"/>
        <v>26242.142</v>
      </c>
      <c r="F27" s="11">
        <f t="shared" si="4"/>
        <v>196.816065</v>
      </c>
      <c r="G27" s="11">
        <f t="shared" si="5"/>
        <v>262.42142</v>
      </c>
    </row>
    <row r="28" spans="1:7" ht="9" customHeight="1">
      <c r="A28" s="17"/>
      <c r="B28" s="18"/>
      <c r="C28" s="19"/>
      <c r="D28" s="19"/>
      <c r="E28" s="20"/>
      <c r="F28" s="21"/>
      <c r="G28" s="21"/>
    </row>
    <row r="29" spans="1:7" ht="17.25" customHeight="1">
      <c r="A29" s="22"/>
      <c r="B29" s="23" t="s">
        <v>26</v>
      </c>
      <c r="C29" s="24"/>
      <c r="D29" s="25"/>
      <c r="E29" s="25"/>
      <c r="F29" s="25"/>
      <c r="G29" s="26"/>
    </row>
    <row r="30" spans="1:7" ht="21">
      <c r="A30" s="27" t="s">
        <v>27</v>
      </c>
      <c r="B30" s="28"/>
      <c r="C30" s="28"/>
      <c r="D30" s="28"/>
      <c r="E30" s="28"/>
      <c r="F30" s="28"/>
      <c r="G30" s="29"/>
    </row>
  </sheetData>
  <sheetProtection/>
  <printOptions/>
  <pageMargins left="0.5905511811023623" right="0.1968503937007874" top="2.5590551181102366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2019-11-06T04:15:57Z</dcterms:created>
  <dcterms:modified xsi:type="dcterms:W3CDTF">2019-11-06T04:19:18Z</dcterms:modified>
  <cp:category/>
  <cp:version/>
  <cp:contentType/>
  <cp:contentStatus/>
</cp:coreProperties>
</file>