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FEBRERO 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<sst xmlns="http://schemas.openxmlformats.org/spreadsheetml/2006/main" count="57" uniqueCount="41">
  <si>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     ESCALA SALARIAL  a Partir del Mes de Febrero 2022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</si>
  <si>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</si>
  <si>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</si>
  <si>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</si>
  <si>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</si>
  <si>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</si>
  <si>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</si>
  <si>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</si>
  <si>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</si>
  <si>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</si>
  <si>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</si>
  <si>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</si>
  <si>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</si>
  <si>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</si>
  <si>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</si>
  <si>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</si>
  <si>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</si>
  <si>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</si>
  <si>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</si>
  <si>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</si>
  <si>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RAMA INGLESEROS   </t>
  </si>
  <si>
    <t>CORTADOR</t>
  </si>
  <si>
    <t>RALLADOR</t>
  </si>
  <si>
    <t xml:space="preserve">            ASIGNACION FAMILIAR POR HIJOS,  Resolución ANSES Nº 246/2021 A Partir 01/12/2021 </t>
  </si>
  <si>
    <t xml:space="preserve">               REMUNERACION hasta $87.955,00 = $ 5.677,00</t>
  </si>
  <si>
    <t xml:space="preserve">               REMUNERACION ENTRE $78,454,01 Y $ 128.997,01 = $ 3.829,00</t>
  </si>
  <si>
    <t xml:space="preserve">             REMUNERACION ENTRE $ 128.997,01 y $148,93300 = $ 2.314,00</t>
  </si>
  <si>
    <t xml:space="preserve">               REMUNERACION ENTRE $ 148.933,01 Y $ 210.278,00  = $ 1.192,00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</si>
  <si>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</si>
  <si>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</si>
  <si>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0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</si>
  <si>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</si>
  <si>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</si>
  <si>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</si>
  <si>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</si>
  <si>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</si>
  <si>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</si>
  <si>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</si>
  <si>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</si>
  <si>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r>
      <t xml:space="preserve">               </t>
    </r>
    <r>
      <rPr>
        <b/>
        <u val="single"/>
        <sz val="12"/>
        <rFont val="Bell MT"/>
        <family val="1"/>
      </rPr>
      <t>COMISION DIRECTIVA UNION PERSONAL DE PANADERIAS Y AFINES</t>
    </r>
  </si>
  <si>
    <t xml:space="preserve">                         TRABAJANDO POR LOS PANADEROS DE UPPA. CABA.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</si>
</sst>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2"/>
      <name val="Bell MT"/>
      <family val="1"/>
    </font>
    <font>
      <b/>
      <u val="single"/>
      <sz val="12"/>
      <name val="Bell MT"/>
      <family val="1"/>
    </font>
    <font>
      <sz val="12"/>
      <name val="Bell MT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Border="1">
      <alignment/>
      <protection/>
    </xf>
    <xf numFmtId="0" fontId="18" fillId="0" borderId="0" xfId="53" applyFont="1" applyBorder="1" applyAlignment="1">
      <alignment horizontal="center" vertical="center"/>
      <protection/>
    </xf>
    <xf numFmtId="0" fontId="19" fillId="0" borderId="0" xfId="53" applyNumberFormat="1" applyFont="1" applyFill="1" applyBorder="1" applyAlignment="1" applyProtection="1">
      <alignment horizontal="left"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10" xfId="53" applyNumberFormat="1" applyFont="1" applyFill="1" applyBorder="1" applyAlignment="1" applyProtection="1">
      <alignment horizontal="left"/>
      <protection/>
    </xf>
    <xf numFmtId="0" fontId="21" fillId="0" borderId="10" xfId="54" applyNumberFormat="1" applyFont="1" applyFill="1" applyBorder="1" applyAlignment="1" applyProtection="1">
      <alignment horizontal="center" wrapText="1" readingOrder="1"/>
      <protection/>
    </xf>
    <xf numFmtId="0" fontId="21" fillId="0" borderId="10" xfId="53" applyNumberFormat="1" applyFont="1" applyFill="1" applyBorder="1" applyAlignment="1" applyProtection="1">
      <alignment horizontal="center" wrapText="1" readingOrder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 applyProtection="1">
      <alignment horizontal="left"/>
      <protection/>
    </xf>
    <xf numFmtId="164" fontId="23" fillId="0" borderId="10" xfId="54" applyNumberFormat="1" applyFont="1" applyBorder="1">
      <alignment/>
      <protection/>
    </xf>
    <xf numFmtId="166" fontId="21" fillId="0" borderId="10" xfId="51" applyNumberFormat="1" applyFont="1" applyFill="1" applyBorder="1" applyAlignment="1" applyProtection="1">
      <alignment horizontal="center"/>
      <protection/>
    </xf>
    <xf numFmtId="164" fontId="21" fillId="0" borderId="11" xfId="50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left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5" fillId="0" borderId="0" xfId="53" applyFont="1" applyBorder="1" applyAlignment="1">
      <alignment horizontal="center" vertical="center"/>
      <protection/>
    </xf>
    <xf numFmtId="164" fontId="23" fillId="0" borderId="10" xfId="55" applyNumberFormat="1" applyFont="1" applyBorder="1">
      <alignment/>
      <protection/>
    </xf>
    <xf numFmtId="0" fontId="22" fillId="0" borderId="12" xfId="53" applyNumberFormat="1" applyFont="1" applyFill="1" applyBorder="1" applyAlignment="1" applyProtection="1">
      <alignment horizontal="left"/>
      <protection/>
    </xf>
    <xf numFmtId="164" fontId="23" fillId="0" borderId="12" xfId="55" applyNumberFormat="1" applyFont="1" applyBorder="1">
      <alignment/>
      <protection/>
    </xf>
    <xf numFmtId="166" fontId="21" fillId="0" borderId="12" xfId="51" applyNumberFormat="1" applyFont="1" applyFill="1" applyBorder="1" applyAlignment="1" applyProtection="1">
      <alignment horizontal="center"/>
      <protection/>
    </xf>
    <xf numFmtId="164" fontId="21" fillId="0" borderId="13" xfId="5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left"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16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left"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6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13" xfId="50"/>
    <cellStyle name="Moneda 2" xfId="51"/>
    <cellStyle name="Neutral" xfId="52"/>
    <cellStyle name="Normal 2" xfId="53"/>
    <cellStyle name="Normal 8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57421875" style="0" customWidth="1"/>
    <col min="3" max="3" width="15.7109375" style="0" customWidth="1"/>
    <col min="4" max="4" width="16.140625" style="0" customWidth="1"/>
    <col min="6" max="6" width="10.8515625" style="0" customWidth="1"/>
    <col min="7" max="7" width="11.00390625" style="0" customWidth="1"/>
  </cols>
  <sheetData>
    <row r="1" spans="1:7" ht="23.25">
      <c r="A1" s="1" t="s">
        <v>0</v>
      </c>
      <c r="B1" s="2"/>
      <c r="C1" s="2"/>
      <c r="D1" s="2"/>
      <c r="E1" s="2"/>
      <c r="F1" s="3"/>
      <c r="G1" s="3"/>
    </row>
    <row r="2" spans="1:7" ht="18">
      <c r="A2" s="4" t="s">
        <v>1</v>
      </c>
      <c r="B2" s="5"/>
      <c r="C2" s="5"/>
      <c r="D2" s="5"/>
      <c r="E2" s="5"/>
      <c r="F2" s="6"/>
      <c r="G2" s="6"/>
    </row>
    <row r="3" spans="1:7" ht="27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ht="15" customHeight="1">
      <c r="A4" s="11" t="s">
        <v>9</v>
      </c>
      <c r="B4" s="12">
        <v>66413.4954474992</v>
      </c>
      <c r="C4" s="13">
        <v>107</v>
      </c>
      <c r="D4" s="13">
        <v>100</v>
      </c>
      <c r="E4" s="14">
        <f>SUM(B4,C4,D4)</f>
        <v>66620.4954474992</v>
      </c>
      <c r="F4" s="14">
        <f>SUM((E4/25)/7)*1.5</f>
        <v>571.0328181214217</v>
      </c>
      <c r="G4" s="14">
        <f>SUM((E4/25)/7)*2</f>
        <v>761.3770908285622</v>
      </c>
    </row>
    <row r="5" spans="1:7" ht="15" customHeight="1">
      <c r="A5" s="11" t="s">
        <v>10</v>
      </c>
      <c r="B5" s="12">
        <v>64966.271208753205</v>
      </c>
      <c r="C5" s="13">
        <v>107</v>
      </c>
      <c r="D5" s="13">
        <v>100</v>
      </c>
      <c r="E5" s="14">
        <f aca="true" t="shared" si="0" ref="E5:E14">SUM(B5,C5,D5)</f>
        <v>65173.271208753205</v>
      </c>
      <c r="F5" s="14">
        <f>SUM((E5/25)/7)*1.5</f>
        <v>558.6280389321703</v>
      </c>
      <c r="G5" s="14">
        <f>SUM((E5/25)/7)*2</f>
        <v>744.8373852428938</v>
      </c>
    </row>
    <row r="6" spans="1:7" ht="15" customHeight="1">
      <c r="A6" s="11" t="s">
        <v>11</v>
      </c>
      <c r="B6" s="12">
        <v>64450.48427331798</v>
      </c>
      <c r="C6" s="13">
        <v>107</v>
      </c>
      <c r="D6" s="13">
        <v>100</v>
      </c>
      <c r="E6" s="14">
        <f t="shared" si="0"/>
        <v>64657.48427331798</v>
      </c>
      <c r="F6" s="14">
        <f>SUM((E6/25)/7)*1.5</f>
        <v>554.2070080570113</v>
      </c>
      <c r="G6" s="14">
        <f>SUM((E6/25)/7)*2</f>
        <v>738.9426774093483</v>
      </c>
    </row>
    <row r="7" spans="1:7" ht="15" customHeight="1">
      <c r="A7" s="11" t="s">
        <v>12</v>
      </c>
      <c r="B7" s="12">
        <v>62359.37296057041</v>
      </c>
      <c r="C7" s="13">
        <v>100</v>
      </c>
      <c r="D7" s="13">
        <v>100</v>
      </c>
      <c r="E7" s="14">
        <f t="shared" si="0"/>
        <v>62559.37296057041</v>
      </c>
      <c r="F7" s="14">
        <f>SUM((E7/25)/8)*1.5</f>
        <v>469.19529720427806</v>
      </c>
      <c r="G7" s="14">
        <f>SUM((E7/25)/8)*2</f>
        <v>625.5937296057041</v>
      </c>
    </row>
    <row r="8" spans="1:7" ht="15" customHeight="1">
      <c r="A8" s="11" t="s">
        <v>13</v>
      </c>
      <c r="B8" s="12">
        <v>64242.036358214005</v>
      </c>
      <c r="C8" s="13">
        <v>100</v>
      </c>
      <c r="D8" s="13">
        <v>100</v>
      </c>
      <c r="E8" s="14">
        <f t="shared" si="0"/>
        <v>64442.036358214005</v>
      </c>
      <c r="F8" s="14">
        <f aca="true" t="shared" si="1" ref="F8:F14">SUM((E8/25)/8)*1.5</f>
        <v>483.315272686605</v>
      </c>
      <c r="G8" s="14">
        <f aca="true" t="shared" si="2" ref="G8:G14">SUM((E8/25)/8)*2</f>
        <v>644.42036358214</v>
      </c>
    </row>
    <row r="9" spans="1:7" ht="15" customHeight="1">
      <c r="A9" s="11" t="s">
        <v>14</v>
      </c>
      <c r="B9" s="12">
        <v>64031.095524109995</v>
      </c>
      <c r="C9" s="13">
        <v>100</v>
      </c>
      <c r="D9" s="13">
        <v>100</v>
      </c>
      <c r="E9" s="14">
        <f t="shared" si="0"/>
        <v>64231.095524109995</v>
      </c>
      <c r="F9" s="14">
        <f t="shared" si="1"/>
        <v>481.73321643082494</v>
      </c>
      <c r="G9" s="14">
        <f t="shared" si="2"/>
        <v>642.3109552410999</v>
      </c>
    </row>
    <row r="10" spans="1:7" ht="15" customHeight="1">
      <c r="A10" s="11" t="s">
        <v>15</v>
      </c>
      <c r="B10" s="12">
        <v>63502.1499650252</v>
      </c>
      <c r="C10" s="13">
        <v>100</v>
      </c>
      <c r="D10" s="13">
        <v>100</v>
      </c>
      <c r="E10" s="14">
        <f t="shared" si="0"/>
        <v>63702.1499650252</v>
      </c>
      <c r="F10" s="14">
        <f t="shared" si="1"/>
        <v>477.76612473768904</v>
      </c>
      <c r="G10" s="14">
        <f t="shared" si="2"/>
        <v>637.021499650252</v>
      </c>
    </row>
    <row r="11" spans="1:7" ht="15" customHeight="1">
      <c r="A11" s="11" t="s">
        <v>16</v>
      </c>
      <c r="B11" s="12">
        <v>65911.2660027536</v>
      </c>
      <c r="C11" s="13">
        <v>100</v>
      </c>
      <c r="D11" s="13">
        <v>100</v>
      </c>
      <c r="E11" s="14">
        <f t="shared" si="0"/>
        <v>66111.2660027536</v>
      </c>
      <c r="F11" s="14">
        <f t="shared" si="1"/>
        <v>495.83449502065207</v>
      </c>
      <c r="G11" s="14">
        <f t="shared" si="2"/>
        <v>661.1126600275361</v>
      </c>
    </row>
    <row r="12" spans="1:7" ht="15" customHeight="1">
      <c r="A12" s="11" t="s">
        <v>17</v>
      </c>
      <c r="B12" s="12">
        <v>63502.1499650252</v>
      </c>
      <c r="C12" s="13">
        <v>100</v>
      </c>
      <c r="D12" s="13">
        <v>100</v>
      </c>
      <c r="E12" s="14">
        <f t="shared" si="0"/>
        <v>63702.1499650252</v>
      </c>
      <c r="F12" s="14">
        <f t="shared" si="1"/>
        <v>477.76612473768904</v>
      </c>
      <c r="G12" s="14">
        <f t="shared" si="2"/>
        <v>637.021499650252</v>
      </c>
    </row>
    <row r="13" spans="1:7" ht="15" customHeight="1">
      <c r="A13" s="11" t="s">
        <v>18</v>
      </c>
      <c r="B13" s="12">
        <v>62252.309069693605</v>
      </c>
      <c r="C13" s="13">
        <v>100</v>
      </c>
      <c r="D13" s="13">
        <v>100</v>
      </c>
      <c r="E13" s="14">
        <f t="shared" si="0"/>
        <v>62452.309069693605</v>
      </c>
      <c r="F13" s="14">
        <f t="shared" si="1"/>
        <v>468.39231802270206</v>
      </c>
      <c r="G13" s="14">
        <f t="shared" si="2"/>
        <v>624.523090696936</v>
      </c>
    </row>
    <row r="14" spans="1:7" ht="15" customHeight="1">
      <c r="A14" s="11" t="s">
        <v>19</v>
      </c>
      <c r="B14" s="12">
        <v>57655.6835329904</v>
      </c>
      <c r="C14" s="13">
        <v>100</v>
      </c>
      <c r="D14" s="13">
        <v>100</v>
      </c>
      <c r="E14" s="14">
        <f t="shared" si="0"/>
        <v>57855.6835329904</v>
      </c>
      <c r="F14" s="14">
        <f t="shared" si="1"/>
        <v>433.91762649742793</v>
      </c>
      <c r="G14" s="14">
        <f t="shared" si="2"/>
        <v>578.556835329904</v>
      </c>
    </row>
    <row r="15" spans="1:7" ht="18">
      <c r="A15" s="15" t="s">
        <v>20</v>
      </c>
      <c r="B15" s="16"/>
      <c r="C15" s="16"/>
      <c r="D15" s="16"/>
      <c r="E15" s="16"/>
      <c r="F15" s="17"/>
      <c r="G15" s="17"/>
    </row>
    <row r="16" spans="1:7" ht="38.25" customHeight="1">
      <c r="A16" s="7" t="s">
        <v>2</v>
      </c>
      <c r="B16" s="8" t="s">
        <v>3</v>
      </c>
      <c r="C16" s="9" t="s">
        <v>4</v>
      </c>
      <c r="D16" s="9" t="s">
        <v>5</v>
      </c>
      <c r="E16" s="9" t="s">
        <v>6</v>
      </c>
      <c r="F16" s="10" t="s">
        <v>7</v>
      </c>
      <c r="G16" s="10" t="s">
        <v>8</v>
      </c>
    </row>
    <row r="17" spans="1:7" ht="15" customHeight="1">
      <c r="A17" s="11" t="s">
        <v>9</v>
      </c>
      <c r="B17" s="18">
        <v>68750.9051631116</v>
      </c>
      <c r="C17" s="13">
        <v>107</v>
      </c>
      <c r="D17" s="13">
        <v>100</v>
      </c>
      <c r="E17" s="14">
        <f aca="true" t="shared" si="3" ref="E17:E27">SUM(B17,C17,D17)</f>
        <v>68957.9051631116</v>
      </c>
      <c r="F17" s="14">
        <f>SUM((E17/25)/7)*1.5</f>
        <v>591.0677585409567</v>
      </c>
      <c r="G17" s="14">
        <f>SUM((E17/25)/7)*2</f>
        <v>788.0903447212755</v>
      </c>
    </row>
    <row r="18" spans="1:7" ht="15" customHeight="1">
      <c r="A18" s="11" t="s">
        <v>10</v>
      </c>
      <c r="B18" s="18">
        <v>66845.90321689278</v>
      </c>
      <c r="C18" s="13">
        <v>107</v>
      </c>
      <c r="D18" s="13">
        <v>100</v>
      </c>
      <c r="E18" s="14">
        <f t="shared" si="3"/>
        <v>67052.90321689278</v>
      </c>
      <c r="F18" s="14">
        <f>SUM((E18/25)/7)*1.5</f>
        <v>574.7391704305095</v>
      </c>
      <c r="G18" s="14">
        <f>SUM((E18/25)/7)*2</f>
        <v>766.318893907346</v>
      </c>
    </row>
    <row r="19" spans="1:7" ht="15" customHeight="1">
      <c r="A19" s="11" t="s">
        <v>11</v>
      </c>
      <c r="B19" s="18">
        <v>66218.0665525808</v>
      </c>
      <c r="C19" s="13">
        <v>107</v>
      </c>
      <c r="D19" s="13">
        <v>100</v>
      </c>
      <c r="E19" s="14">
        <f t="shared" si="3"/>
        <v>66425.0665525808</v>
      </c>
      <c r="F19" s="14">
        <f>SUM((E19/25)/7)*1.5</f>
        <v>569.3577133078354</v>
      </c>
      <c r="G19" s="14">
        <f>SUM((E19/25)/7)*2</f>
        <v>759.1436177437806</v>
      </c>
    </row>
    <row r="20" spans="1:7" ht="15" customHeight="1">
      <c r="A20" s="11" t="s">
        <v>12</v>
      </c>
      <c r="B20" s="18">
        <v>62360.44990157842</v>
      </c>
      <c r="C20" s="13">
        <v>100</v>
      </c>
      <c r="D20" s="13">
        <v>100</v>
      </c>
      <c r="E20" s="14">
        <f t="shared" si="3"/>
        <v>62560.44990157842</v>
      </c>
      <c r="F20" s="14">
        <f aca="true" t="shared" si="4" ref="F20:F27">SUM((E20/25)/8)*1.5</f>
        <v>469.2033742618381</v>
      </c>
      <c r="G20" s="14">
        <f aca="true" t="shared" si="5" ref="G20:G27">SUM((E20/25)/8)*2</f>
        <v>625.6044990157842</v>
      </c>
    </row>
    <row r="21" spans="1:7" ht="15" customHeight="1">
      <c r="A21" s="11" t="s">
        <v>15</v>
      </c>
      <c r="B21" s="18">
        <v>63504.0346117892</v>
      </c>
      <c r="C21" s="13">
        <v>100</v>
      </c>
      <c r="D21" s="13">
        <v>100</v>
      </c>
      <c r="E21" s="14">
        <f t="shared" si="3"/>
        <v>63704.0346117892</v>
      </c>
      <c r="F21" s="14">
        <f t="shared" si="4"/>
        <v>477.78025958841897</v>
      </c>
      <c r="G21" s="14">
        <f t="shared" si="5"/>
        <v>637.040346117892</v>
      </c>
    </row>
    <row r="22" spans="1:7" ht="15" customHeight="1">
      <c r="A22" s="11" t="s">
        <v>16</v>
      </c>
      <c r="B22" s="18">
        <v>67054.3511319968</v>
      </c>
      <c r="C22" s="13">
        <v>100</v>
      </c>
      <c r="D22" s="13">
        <v>100</v>
      </c>
      <c r="E22" s="14">
        <f t="shared" si="3"/>
        <v>67254.3511319968</v>
      </c>
      <c r="F22" s="14">
        <f t="shared" si="4"/>
        <v>504.407633489976</v>
      </c>
      <c r="G22" s="14">
        <f t="shared" si="5"/>
        <v>672.5435113199679</v>
      </c>
    </row>
    <row r="23" spans="1:7" ht="15" customHeight="1">
      <c r="A23" s="11" t="s">
        <v>21</v>
      </c>
      <c r="B23" s="18">
        <v>64198.6615619492</v>
      </c>
      <c r="C23" s="13">
        <v>100</v>
      </c>
      <c r="D23" s="13">
        <v>100</v>
      </c>
      <c r="E23" s="14">
        <f t="shared" si="3"/>
        <v>64398.6615619492</v>
      </c>
      <c r="F23" s="14">
        <f t="shared" si="4"/>
        <v>482.98996171461897</v>
      </c>
      <c r="G23" s="14">
        <f t="shared" si="5"/>
        <v>643.986615619492</v>
      </c>
    </row>
    <row r="24" spans="1:7" ht="15" customHeight="1">
      <c r="A24" s="11" t="s">
        <v>22</v>
      </c>
      <c r="B24" s="18">
        <v>64198.6615619492</v>
      </c>
      <c r="C24" s="13">
        <v>100</v>
      </c>
      <c r="D24" s="13">
        <v>100</v>
      </c>
      <c r="E24" s="14">
        <f t="shared" si="3"/>
        <v>64398.6615619492</v>
      </c>
      <c r="F24" s="14">
        <f t="shared" si="4"/>
        <v>482.98996171461897</v>
      </c>
      <c r="G24" s="14">
        <f t="shared" si="5"/>
        <v>643.986615619492</v>
      </c>
    </row>
    <row r="25" spans="1:7" ht="15" customHeight="1">
      <c r="A25" s="11" t="s">
        <v>17</v>
      </c>
      <c r="B25" s="18">
        <v>63504.0346117892</v>
      </c>
      <c r="C25" s="13">
        <v>100</v>
      </c>
      <c r="D25" s="13">
        <v>100</v>
      </c>
      <c r="E25" s="14">
        <f t="shared" si="3"/>
        <v>63704.0346117892</v>
      </c>
      <c r="F25" s="14">
        <f t="shared" si="4"/>
        <v>477.78025958841897</v>
      </c>
      <c r="G25" s="14">
        <f t="shared" si="5"/>
        <v>637.040346117892</v>
      </c>
    </row>
    <row r="26" spans="1:7" ht="15" customHeight="1">
      <c r="A26" s="11" t="s">
        <v>18</v>
      </c>
      <c r="B26" s="18">
        <v>62251.232128685595</v>
      </c>
      <c r="C26" s="13">
        <v>100</v>
      </c>
      <c r="D26" s="13">
        <v>100</v>
      </c>
      <c r="E26" s="14">
        <f t="shared" si="3"/>
        <v>62451.232128685595</v>
      </c>
      <c r="F26" s="14">
        <f t="shared" si="4"/>
        <v>468.38424096514194</v>
      </c>
      <c r="G26" s="14">
        <f t="shared" si="5"/>
        <v>624.5123212868559</v>
      </c>
    </row>
    <row r="27" spans="1:7" ht="15" customHeight="1">
      <c r="A27" s="19" t="s">
        <v>19</v>
      </c>
      <c r="B27" s="20">
        <v>57656.76047399839</v>
      </c>
      <c r="C27" s="21">
        <v>100</v>
      </c>
      <c r="D27" s="21">
        <v>100</v>
      </c>
      <c r="E27" s="22">
        <f t="shared" si="3"/>
        <v>57856.76047399839</v>
      </c>
      <c r="F27" s="22">
        <f t="shared" si="4"/>
        <v>433.9257035549879</v>
      </c>
      <c r="G27" s="22">
        <f t="shared" si="5"/>
        <v>578.5676047399838</v>
      </c>
    </row>
    <row r="28" spans="1:8" ht="15">
      <c r="A28" s="23"/>
      <c r="B28" s="24"/>
      <c r="C28" s="25" t="s">
        <v>23</v>
      </c>
      <c r="D28" s="24"/>
      <c r="E28" s="25"/>
      <c r="F28" s="25"/>
      <c r="G28" s="26"/>
      <c r="H28" s="27"/>
    </row>
    <row r="29" spans="1:8" ht="15">
      <c r="A29" s="28"/>
      <c r="B29" s="29"/>
      <c r="C29" s="27" t="s">
        <v>24</v>
      </c>
      <c r="D29" s="27"/>
      <c r="E29" s="27"/>
      <c r="F29" s="27"/>
      <c r="G29" s="30"/>
      <c r="H29" s="27"/>
    </row>
    <row r="30" spans="1:8" ht="15">
      <c r="A30" s="28"/>
      <c r="B30" s="29"/>
      <c r="C30" s="27" t="s">
        <v>25</v>
      </c>
      <c r="D30" s="27"/>
      <c r="E30" s="29"/>
      <c r="F30" s="29"/>
      <c r="G30" s="31"/>
      <c r="H30" s="29"/>
    </row>
    <row r="31" spans="1:8" ht="15">
      <c r="A31" s="28"/>
      <c r="B31" s="29"/>
      <c r="C31" s="27" t="s">
        <v>26</v>
      </c>
      <c r="D31" s="27"/>
      <c r="E31" s="27"/>
      <c r="F31" s="27"/>
      <c r="G31" s="30"/>
      <c r="H31" s="27"/>
    </row>
    <row r="32" spans="1:8" ht="15">
      <c r="A32" s="32"/>
      <c r="B32" s="33"/>
      <c r="C32" s="34" t="s">
        <v>27</v>
      </c>
      <c r="D32" s="34"/>
      <c r="E32" s="34"/>
      <c r="F32" s="34"/>
      <c r="G32" s="35"/>
      <c r="H32" s="27"/>
    </row>
    <row r="33" spans="1:8" ht="3" customHeight="1">
      <c r="A33" s="36"/>
      <c r="B33" s="36"/>
      <c r="C33" s="36"/>
      <c r="D33" s="36"/>
      <c r="E33" s="36"/>
      <c r="F33" s="36"/>
      <c r="G33" s="36"/>
      <c r="H33" s="36"/>
    </row>
    <row r="34" spans="1:8" ht="15">
      <c r="A34" s="37" t="s">
        <v>28</v>
      </c>
      <c r="B34" s="38"/>
      <c r="C34" s="38"/>
      <c r="D34" s="38"/>
      <c r="E34" s="38"/>
      <c r="F34" s="39"/>
      <c r="G34" s="40"/>
      <c r="H34" s="36"/>
    </row>
    <row r="35" spans="1:8" ht="15">
      <c r="A35" s="41" t="s">
        <v>29</v>
      </c>
      <c r="B35" s="42"/>
      <c r="C35" s="43" t="s">
        <v>30</v>
      </c>
      <c r="D35" s="42"/>
      <c r="E35" s="44"/>
      <c r="F35" s="44"/>
      <c r="G35" s="45"/>
      <c r="H35" s="36"/>
    </row>
    <row r="36" spans="1:8" ht="15">
      <c r="A36" s="46" t="s">
        <v>31</v>
      </c>
      <c r="B36" s="47"/>
      <c r="C36" s="47" t="s">
        <v>32</v>
      </c>
      <c r="D36" s="47"/>
      <c r="E36" s="44"/>
      <c r="F36" s="44"/>
      <c r="G36" s="45"/>
      <c r="H36" s="36"/>
    </row>
    <row r="37" spans="1:8" ht="15">
      <c r="A37" s="46" t="s">
        <v>33</v>
      </c>
      <c r="B37" s="44"/>
      <c r="C37" s="47" t="s">
        <v>34</v>
      </c>
      <c r="D37" s="44"/>
      <c r="E37" s="47" t="s">
        <v>35</v>
      </c>
      <c r="F37" s="47"/>
      <c r="G37" s="45"/>
      <c r="H37" s="36"/>
    </row>
    <row r="38" spans="1:8" ht="15">
      <c r="A38" s="46" t="s">
        <v>36</v>
      </c>
      <c r="B38" s="47"/>
      <c r="C38" s="44"/>
      <c r="D38" s="44"/>
      <c r="E38" s="44"/>
      <c r="F38" s="44"/>
      <c r="G38" s="45"/>
      <c r="H38" s="36"/>
    </row>
    <row r="39" spans="1:8" ht="15">
      <c r="A39" s="48" t="s">
        <v>37</v>
      </c>
      <c r="B39" s="49"/>
      <c r="C39" s="50" t="s">
        <v>38</v>
      </c>
      <c r="D39" s="49"/>
      <c r="E39" s="50"/>
      <c r="F39" s="50"/>
      <c r="G39" s="51"/>
      <c r="H39" s="36"/>
    </row>
    <row r="40" spans="1:8" ht="16.5">
      <c r="A40" s="52" t="s">
        <v>39</v>
      </c>
      <c r="B40" s="53"/>
      <c r="C40" s="53"/>
      <c r="D40" s="53"/>
      <c r="E40" s="53"/>
      <c r="F40" s="53"/>
      <c r="G40" s="54"/>
      <c r="H40" s="36"/>
    </row>
    <row r="41" spans="1:8" ht="15.75">
      <c r="A41" s="55" t="s">
        <v>40</v>
      </c>
      <c r="B41" s="55"/>
      <c r="C41" s="55"/>
      <c r="D41" s="55"/>
      <c r="E41" s="55"/>
      <c r="F41" s="55"/>
      <c r="G41" s="55"/>
      <c r="H41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2022-03-31T14:57:10Z</dcterms:created>
  <dcterms:modified xsi:type="dcterms:W3CDTF">2022-03-31T15:00:50Z</dcterms:modified>
  <cp:category/>
  <cp:version/>
  <cp:contentType/>
  <cp:contentStatus/>
</cp:coreProperties>
</file>